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<sst xmlns="http://schemas.openxmlformats.org/spreadsheetml/2006/main" count="314" uniqueCount="175">
  <si>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</si>
  <si>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</si>
  <si>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</si>
  <si>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</si>
  <si>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</si>
  <si>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</si>
  <si>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</si>
  <si>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</si>
  <si>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</si>
  <si>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</si>
  <si>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</si>
  <si>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</si>
  <si>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</si>
  <si>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</si>
  <si>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</si>
  <si>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</si>
  <si>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</si>
  <si>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</si>
  <si>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</si>
  <si>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</si>
  <si>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</si>
  <si>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</si>
  <si>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</si>
  <si>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</si>
  <si>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</si>
  <si>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</si>
  <si>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</si>
  <si>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</si>
  <si>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</si>
  <si>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</si>
  <si>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</si>
  <si>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</si>
  <si>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</si>
  <si>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</si>
  <si>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</si>
  <si>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</si>
  <si>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</si>
  <si>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</si>
  <si>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</si>
  <si>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</si>
  <si>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</si>
  <si>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</si>
  <si>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</si>
  <si>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</si>
  <si>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</si>
  <si>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</si>
  <si>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</si>
  <si>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</si>
  <si>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</si>
  <si>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</si>
  <si>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</si>
  <si>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</si>
  <si>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</si>
  <si>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</si>
  <si>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</si>
  <si>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</si>
  <si>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</si>
  <si>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</si>
  <si>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</si>
  <si>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</si>
  <si>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</si>
  <si>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</si>
  <si>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</si>
  <si>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</si>
  <si>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</si>
  <si>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</si>
  <si>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</si>
  <si>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</si>
  <si>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</si>
  <si>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</si>
  <si>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</si>
  <si>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</si>
  <si>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</si>
  <si>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</si>
  <si>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</si>
  <si>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</si>
  <si>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</si>
  <si>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</si>
  <si>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</si>
  <si>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</si>
  <si>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</si>
  <si>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</si>
  <si>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</si>
  <si>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</si>
  <si>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</si>
  <si>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</si>
  <si>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</si>
  <si>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</si>
  <si>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</si>
  <si>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</si>
  <si>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</si>
  <si>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</si>
  <si>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</si>
  <si>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</si>
  <si>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</si>
  <si>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</si>
  <si>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</si>
  <si>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</si>
  <si>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</si>
  <si>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</si>
  <si>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</si>
  <si>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</si>
  <si>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</si>
  <si>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</si>
  <si>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</si>
  <si>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</si>
  <si>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</si>
  <si>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</si>
  <si>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</si>
  <si>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</si>
  <si>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</si>
  <si>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</si>
  <si>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</si>
  <si>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</si>
  <si>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</si>
  <si>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</si>
  <si>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</si>
  <si>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</si>
  <si>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</si>
  <si>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</si>
  <si>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</si>
  <si>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</si>
  <si>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</si>
  <si>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</si>
  <si>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</si>
  <si>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</si>
  <si>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</si>
  <si>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</si>
  <si>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</si>
  <si>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</si>
  <si>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</si>
  <si>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</si>
  <si>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</si>
  <si>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</si>
  <si>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</si>
  <si>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</si>
  <si>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</si>
  <si>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</si>
  <si>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</si>
  <si>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</si>
  <si>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</si>
  <si>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</si>
  <si>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</si>
  <si>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</si>
  <si>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</si>
  <si>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</si>
  <si>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</si>
  <si>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</si>
  <si>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</si>
  <si>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</si>
  <si>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</si>
  <si>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</si>
  <si>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</si>
  <si>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</si>
  <si>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</si>
  <si>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</si>
  <si>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</si>
  <si>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</si>
  <si>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</si>
  <si>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</si>
  <si>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</si>
  <si>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МП"Азовводоканал"</t>
  </si>
  <si>
    <t>город Азов Ростовская область,пер.Осипенко,11</t>
  </si>
  <si>
    <t xml:space="preserve">2010год </t>
  </si>
  <si>
    <t>газета"Наше время"</t>
  </si>
  <si>
    <t>Постановление РСТ от 15 октября 2009г №12/4</t>
  </si>
  <si>
    <t>-</t>
  </si>
  <si>
    <t>город Азов Ростовская область,пер Осипенко,11</t>
  </si>
  <si>
    <t>2009год</t>
  </si>
  <si>
    <t>оказание услуг в сфере холодного водоснабжения</t>
  </si>
  <si>
    <t>Региональная служба по тарифам Ростовской области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</si>
  <si>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_2009_год</t>
    </r>
    <r>
      <rPr>
        <b/>
        <sz val="12"/>
        <color indexed="8"/>
        <rFont val="Calibri"/>
        <family val="2"/>
      </rPr>
      <t>¹</t>
    </r>
  </si>
  <si>
    <t>город Азов Ростовская область ,пер.Осипенко ,11</t>
  </si>
  <si>
    <t xml:space="preserve">                                                                                               нет</t>
  </si>
  <si>
    <t xml:space="preserve">                                                                                               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</si>
</sst>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 vertical="top"/>
    </xf>
    <xf numFmtId="0" fontId="6" fillId="37" borderId="26" xfId="0" applyFont="1" applyFill="1" applyBorder="1" applyAlignment="1">
      <alignment vertical="top" wrapText="1"/>
    </xf>
    <xf numFmtId="0" fontId="6" fillId="37" borderId="25" xfId="0" applyFont="1" applyFill="1" applyBorder="1" applyAlignment="1">
      <alignment horizontal="left" vertical="top" wrapText="1"/>
    </xf>
    <xf numFmtId="0" fontId="6" fillId="37" borderId="25" xfId="0" applyFont="1" applyFill="1" applyBorder="1" applyAlignment="1">
      <alignment vertical="top" wrapText="1"/>
    </xf>
    <xf numFmtId="0" fontId="6" fillId="37" borderId="27" xfId="0" applyFont="1" applyFill="1" applyBorder="1" applyAlignment="1">
      <alignment vertical="top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0" fillId="34" borderId="30" xfId="0" applyFill="1" applyBorder="1" applyAlignment="1">
      <alignment vertical="top" wrapText="1"/>
    </xf>
    <xf numFmtId="0" fontId="0" fillId="34" borderId="31" xfId="0" applyFill="1" applyBorder="1" applyAlignment="1">
      <alignment vertical="top" wrapText="1"/>
    </xf>
    <xf numFmtId="0" fontId="0" fillId="34" borderId="32" xfId="0" applyFill="1" applyBorder="1" applyAlignment="1">
      <alignment horizontal="left" vertical="top" wrapText="1" indent="3"/>
    </xf>
    <xf numFmtId="0" fontId="0" fillId="34" borderId="32" xfId="0" applyFill="1" applyBorder="1" applyAlignment="1">
      <alignment horizontal="left" vertical="top" wrapText="1" indent="6"/>
    </xf>
    <xf numFmtId="0" fontId="0" fillId="34" borderId="33" xfId="0" applyFill="1" applyBorder="1" applyAlignment="1">
      <alignment horizontal="left" vertical="top" wrapText="1" indent="3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4" borderId="34" xfId="0" applyFill="1" applyBorder="1" applyAlignment="1">
      <alignment vertical="top" wrapText="1"/>
    </xf>
    <xf numFmtId="0" fontId="0" fillId="34" borderId="35" xfId="0" applyFill="1" applyBorder="1" applyAlignment="1">
      <alignment horizontal="left" vertical="top" wrapText="1" indent="3"/>
    </xf>
    <xf numFmtId="0" fontId="0" fillId="34" borderId="35" xfId="0" applyFill="1" applyBorder="1" applyAlignment="1">
      <alignment horizontal="left" vertical="top" wrapText="1"/>
    </xf>
    <xf numFmtId="0" fontId="0" fillId="35" borderId="36" xfId="0" applyFill="1" applyBorder="1" applyAlignment="1">
      <alignment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7"/>
    </xf>
    <xf numFmtId="3" fontId="4" fillId="35" borderId="25" xfId="52" applyNumberFormat="1" applyFont="1" applyFill="1" applyBorder="1" applyAlignment="1" applyProtection="1">
      <alignment horizontal="center" wrapText="1"/>
      <protection locked="0"/>
    </xf>
    <xf numFmtId="4" fontId="4" fillId="35" borderId="25" xfId="52" applyNumberFormat="1" applyFont="1" applyFill="1" applyBorder="1" applyAlignment="1" applyProtection="1">
      <alignment horizontal="center" wrapText="1"/>
      <protection/>
    </xf>
    <xf numFmtId="0" fontId="4" fillId="34" borderId="12" xfId="52" applyFont="1" applyFill="1" applyBorder="1" applyAlignment="1" applyProtection="1">
      <alignment wrapText="1"/>
      <protection/>
    </xf>
    <xf numFmtId="0" fontId="3" fillId="34" borderId="12" xfId="52" applyFont="1" applyFill="1" applyBorder="1" applyAlignment="1" applyProtection="1">
      <alignment horizontal="left" wrapText="1"/>
      <protection/>
    </xf>
    <xf numFmtId="0" fontId="3" fillId="34" borderId="12" xfId="52" applyFont="1" applyFill="1" applyBorder="1" applyAlignment="1" applyProtection="1">
      <alignment wrapText="1"/>
      <protection/>
    </xf>
    <xf numFmtId="4" fontId="4" fillId="35" borderId="10" xfId="52" applyNumberFormat="1" applyFont="1" applyFill="1" applyBorder="1" applyAlignment="1" applyProtection="1">
      <alignment horizontal="center" wrapText="1"/>
      <protection locked="0"/>
    </xf>
    <xf numFmtId="0" fontId="3" fillId="34" borderId="38" xfId="52" applyFont="1" applyFill="1" applyBorder="1" applyAlignment="1" applyProtection="1">
      <alignment horizontal="left" wrapText="1"/>
      <protection/>
    </xf>
    <xf numFmtId="0" fontId="4" fillId="34" borderId="12" xfId="53" applyFont="1" applyFill="1" applyBorder="1" applyAlignment="1" applyProtection="1">
      <alignment horizontal="left" wrapText="1"/>
      <protection/>
    </xf>
    <xf numFmtId="4" fontId="4" fillId="35" borderId="10" xfId="52" applyNumberFormat="1" applyFont="1" applyFill="1" applyBorder="1" applyAlignment="1" applyProtection="1">
      <alignment horizontal="center" wrapText="1"/>
      <protection/>
    </xf>
    <xf numFmtId="3" fontId="4" fillId="35" borderId="10" xfId="52" applyNumberFormat="1" applyFont="1" applyFill="1" applyBorder="1" applyAlignment="1" applyProtection="1">
      <alignment horizontal="center" wrapText="1"/>
      <protection locked="0"/>
    </xf>
    <xf numFmtId="3" fontId="4" fillId="35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2" applyNumberFormat="1" applyFont="1" applyFill="1" applyBorder="1" applyAlignment="1" applyProtection="1">
      <alignment horizontal="center" wrapText="1"/>
      <protection/>
    </xf>
    <xf numFmtId="10" fontId="4" fillId="35" borderId="10" xfId="52" applyNumberFormat="1" applyFont="1" applyFill="1" applyBorder="1" applyAlignment="1" applyProtection="1">
      <alignment horizontal="center" wrapText="1"/>
      <protection/>
    </xf>
    <xf numFmtId="3" fontId="4" fillId="35" borderId="10" xfId="52" applyNumberFormat="1" applyFont="1" applyFill="1" applyBorder="1" applyAlignment="1" applyProtection="1">
      <alignment vertical="center" wrapText="1"/>
      <protection/>
    </xf>
    <xf numFmtId="0" fontId="0" fillId="35" borderId="39" xfId="0" applyFill="1" applyBorder="1" applyAlignment="1">
      <alignment horizontal="center"/>
    </xf>
    <xf numFmtId="3" fontId="4" fillId="35" borderId="39" xfId="52" applyNumberFormat="1" applyFont="1" applyFill="1" applyBorder="1" applyAlignment="1" applyProtection="1">
      <alignment vertical="center" wrapText="1"/>
      <protection/>
    </xf>
    <xf numFmtId="0" fontId="3" fillId="34" borderId="40" xfId="52" applyFont="1" applyFill="1" applyBorder="1" applyAlignment="1" applyProtection="1">
      <alignment horizontal="left" wrapText="1"/>
      <protection/>
    </xf>
    <xf numFmtId="3" fontId="4" fillId="35" borderId="41" xfId="52" applyNumberFormat="1" applyFont="1" applyFill="1" applyBorder="1" applyAlignment="1" applyProtection="1">
      <alignment horizontal="center" wrapText="1"/>
      <protection locked="0"/>
    </xf>
    <xf numFmtId="2" fontId="4" fillId="35" borderId="24" xfId="52" applyNumberFormat="1" applyFont="1" applyFill="1" applyBorder="1" applyAlignment="1" applyProtection="1">
      <alignment horizontal="center"/>
      <protection/>
    </xf>
    <xf numFmtId="2" fontId="4" fillId="35" borderId="42" xfId="52" applyNumberFormat="1" applyFont="1" applyFill="1" applyBorder="1" applyAlignment="1" applyProtection="1">
      <alignment horizontal="center"/>
      <protection/>
    </xf>
    <xf numFmtId="2" fontId="4" fillId="35" borderId="43" xfId="52" applyNumberFormat="1" applyFont="1" applyFill="1" applyBorder="1" applyAlignment="1" applyProtection="1">
      <alignment horizontal="center"/>
      <protection/>
    </xf>
    <xf numFmtId="0" fontId="9" fillId="34" borderId="40" xfId="52" applyFont="1" applyFill="1" applyBorder="1" applyAlignment="1" applyProtection="1">
      <alignment horizontal="left" wrapText="1"/>
      <protection/>
    </xf>
    <xf numFmtId="3" fontId="4" fillId="35" borderId="39" xfId="52" applyNumberFormat="1" applyFont="1" applyFill="1" applyBorder="1" applyAlignment="1" applyProtection="1">
      <alignment horizontal="center" wrapText="1"/>
      <protection locked="0"/>
    </xf>
    <xf numFmtId="3" fontId="4" fillId="35" borderId="44" xfId="52" applyNumberFormat="1" applyFont="1" applyFill="1" applyBorder="1" applyAlignment="1" applyProtection="1">
      <alignment horizontal="center" wrapText="1"/>
      <protection locked="0"/>
    </xf>
    <xf numFmtId="3" fontId="4" fillId="35" borderId="45" xfId="52" applyNumberFormat="1" applyFont="1" applyFill="1" applyBorder="1" applyAlignment="1" applyProtection="1">
      <alignment horizontal="center" wrapText="1"/>
      <protection locked="0"/>
    </xf>
    <xf numFmtId="0" fontId="0" fillId="36" borderId="39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5" borderId="48" xfId="0" applyFill="1" applyBorder="1" applyAlignment="1">
      <alignment horizontal="center" vertical="top"/>
    </xf>
    <xf numFmtId="0" fontId="0" fillId="36" borderId="10" xfId="0" applyFill="1" applyBorder="1" applyAlignment="1">
      <alignment horizontal="center"/>
    </xf>
    <xf numFmtId="164" fontId="0" fillId="35" borderId="32" xfId="0" applyNumberFormat="1" applyFill="1" applyBorder="1" applyAlignment="1">
      <alignment/>
    </xf>
    <xf numFmtId="165" fontId="0" fillId="35" borderId="32" xfId="0" applyNumberFormat="1" applyFill="1" applyBorder="1" applyAlignment="1">
      <alignment/>
    </xf>
    <xf numFmtId="165" fontId="0" fillId="35" borderId="49" xfId="0" applyNumberFormat="1" applyFill="1" applyBorder="1" applyAlignment="1">
      <alignment/>
    </xf>
    <xf numFmtId="165" fontId="0" fillId="35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right"/>
    </xf>
    <xf numFmtId="0" fontId="0" fillId="36" borderId="12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38" borderId="12" xfId="0" applyFont="1" applyFill="1" applyBorder="1" applyAlignment="1">
      <alignment horizontal="center" vertical="center" wrapText="1"/>
    </xf>
    <xf numFmtId="0" fontId="5" fillId="38" borderId="5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37" borderId="25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horizontal="left" vertical="top"/>
    </xf>
    <xf numFmtId="0" fontId="0" fillId="37" borderId="52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6" fillId="37" borderId="54" xfId="0" applyFont="1" applyFill="1" applyBorder="1" applyAlignment="1">
      <alignment horizontal="left" vertical="top"/>
    </xf>
    <xf numFmtId="0" fontId="0" fillId="37" borderId="54" xfId="0" applyFill="1" applyBorder="1" applyAlignment="1">
      <alignment horizontal="center"/>
    </xf>
    <xf numFmtId="0" fontId="6" fillId="37" borderId="52" xfId="0" applyFont="1" applyFill="1" applyBorder="1" applyAlignment="1">
      <alignment horizontal="left" vertical="top" wrapText="1"/>
    </xf>
    <xf numFmtId="0" fontId="6" fillId="37" borderId="53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6" fillId="36" borderId="55" xfId="0" applyFont="1" applyFill="1" applyBorder="1" applyAlignment="1">
      <alignment horizontal="left" vertical="top"/>
    </xf>
    <xf numFmtId="0" fontId="0" fillId="36" borderId="42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6" fillId="37" borderId="25" xfId="0" applyFont="1" applyFill="1" applyBorder="1" applyAlignment="1">
      <alignment horizontal="left" vertical="top" wrapText="1"/>
    </xf>
    <xf numFmtId="0" fontId="0" fillId="37" borderId="44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6" fillId="36" borderId="25" xfId="0" applyFont="1" applyFill="1" applyBorder="1" applyAlignment="1">
      <alignment horizontal="left" vertical="top"/>
    </xf>
    <xf numFmtId="0" fontId="0" fillId="34" borderId="49" xfId="0" applyFill="1" applyBorder="1" applyAlignment="1">
      <alignment horizontal="left" vertical="top"/>
    </xf>
    <xf numFmtId="0" fontId="0" fillId="35" borderId="49" xfId="0" applyFill="1" applyBorder="1" applyAlignment="1">
      <alignment horizontal="center"/>
    </xf>
    <xf numFmtId="0" fontId="6" fillId="37" borderId="41" xfId="0" applyFont="1" applyFill="1" applyBorder="1" applyAlignment="1">
      <alignment horizontal="left" vertical="top"/>
    </xf>
    <xf numFmtId="0" fontId="6" fillId="37" borderId="44" xfId="0" applyFont="1" applyFill="1" applyBorder="1" applyAlignment="1">
      <alignment horizontal="left" vertical="top"/>
    </xf>
    <xf numFmtId="0" fontId="6" fillId="37" borderId="26" xfId="0" applyFont="1" applyFill="1" applyBorder="1" applyAlignment="1">
      <alignment horizontal="left" vertical="top" wrapText="1"/>
    </xf>
    <xf numFmtId="0" fontId="6" fillId="37" borderId="55" xfId="0" applyFont="1" applyFill="1" applyBorder="1" applyAlignment="1">
      <alignment horizontal="left" vertical="top" wrapText="1"/>
    </xf>
    <xf numFmtId="0" fontId="0" fillId="37" borderId="55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2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center"/>
    </xf>
    <xf numFmtId="0" fontId="6" fillId="36" borderId="56" xfId="0" applyFont="1" applyFill="1" applyBorder="1" applyAlignment="1">
      <alignment horizontal="left" vertic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36" borderId="64" xfId="0" applyFont="1" applyFill="1" applyBorder="1" applyAlignment="1">
      <alignment horizontal="center" vertical="center"/>
    </xf>
    <xf numFmtId="0" fontId="1" fillId="36" borderId="65" xfId="0" applyFont="1" applyFill="1" applyBorder="1" applyAlignment="1">
      <alignment horizontal="center" vertical="center"/>
    </xf>
    <xf numFmtId="0" fontId="1" fillId="36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2" applyFont="1" applyFill="1" applyBorder="1" applyAlignment="1" applyProtection="1">
      <alignment horizontal="center" vertical="center" wrapText="1"/>
      <protection/>
    </xf>
    <xf numFmtId="0" fontId="3" fillId="39" borderId="64" xfId="52" applyFont="1" applyFill="1" applyBorder="1" applyAlignment="1" applyProtection="1">
      <alignment horizontal="center" vertical="center" wrapText="1"/>
      <protection/>
    </xf>
    <xf numFmtId="0" fontId="3" fillId="39" borderId="67" xfId="52" applyFont="1" applyFill="1" applyBorder="1" applyAlignment="1" applyProtection="1">
      <alignment horizontal="center" vertical="center" wrapText="1"/>
      <protection/>
    </xf>
    <xf numFmtId="0" fontId="3" fillId="39" borderId="58" xfId="52" applyFont="1" applyFill="1" applyBorder="1" applyAlignment="1" applyProtection="1">
      <alignment horizontal="center" vertical="center" wrapText="1"/>
      <protection/>
    </xf>
    <xf numFmtId="0" fontId="3" fillId="33" borderId="19" xfId="52" applyFont="1" applyFill="1" applyBorder="1" applyAlignment="1" applyProtection="1">
      <alignment horizontal="center" vertical="center" wrapText="1"/>
      <protection/>
    </xf>
    <xf numFmtId="0" fontId="3" fillId="33" borderId="56" xfId="52" applyFont="1" applyFill="1" applyBorder="1" applyAlignment="1" applyProtection="1">
      <alignment horizontal="center" vertical="center" wrapText="1"/>
      <protection/>
    </xf>
    <xf numFmtId="0" fontId="3" fillId="33" borderId="58" xfId="52" applyFont="1" applyFill="1" applyBorder="1" applyAlignment="1" applyProtection="1">
      <alignment horizontal="center" vertical="center" wrapText="1"/>
      <protection/>
    </xf>
    <xf numFmtId="0" fontId="3" fillId="33" borderId="60" xfId="52" applyFont="1" applyFill="1" applyBorder="1" applyAlignment="1" applyProtection="1">
      <alignment horizontal="center" vertical="center" wrapText="1"/>
      <protection/>
    </xf>
    <xf numFmtId="0" fontId="6" fillId="0" borderId="63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7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7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8" borderId="2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center" vertical="center" wrapText="1"/>
    </xf>
    <xf numFmtId="0" fontId="0" fillId="38" borderId="38" xfId="0" applyFill="1" applyBorder="1" applyAlignment="1">
      <alignment horizontal="center" vertical="center" wrapText="1"/>
    </xf>
    <xf numFmtId="0" fontId="0" fillId="38" borderId="63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6" xfId="0" applyFill="1" applyBorder="1" applyAlignment="1">
      <alignment horizontal="left" vertical="center" wrapText="1"/>
    </xf>
    <xf numFmtId="0" fontId="0" fillId="38" borderId="38" xfId="0" applyFill="1" applyBorder="1" applyAlignment="1">
      <alignment horizontal="left" wrapText="1"/>
    </xf>
    <xf numFmtId="0" fontId="0" fillId="38" borderId="63" xfId="0" applyFill="1" applyBorder="1" applyAlignment="1">
      <alignment horizontal="left" wrapText="1"/>
    </xf>
    <xf numFmtId="0" fontId="0" fillId="38" borderId="77" xfId="0" applyFill="1" applyBorder="1" applyAlignment="1">
      <alignment horizontal="left" wrapText="1"/>
    </xf>
    <xf numFmtId="0" fontId="0" fillId="38" borderId="20" xfId="0" applyFill="1" applyBorder="1" applyAlignment="1">
      <alignment horizontal="left" vertical="center"/>
    </xf>
    <xf numFmtId="0" fontId="0" fillId="38" borderId="74" xfId="0" applyFill="1" applyBorder="1" applyAlignment="1">
      <alignment horizontal="left" vertical="center"/>
    </xf>
    <xf numFmtId="0" fontId="0" fillId="38" borderId="75" xfId="0" applyFill="1" applyBorder="1" applyAlignment="1">
      <alignment horizontal="left" vertical="center"/>
    </xf>
    <xf numFmtId="0" fontId="0" fillId="35" borderId="11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.28125" style="0" customWidth="1"/>
    <col min="2" max="2" width="50.28125" style="0" customWidth="1"/>
    <col min="3" max="3" width="25.7109375" style="0" customWidth="1"/>
  </cols>
  <sheetData>
    <row r="4" spans="2:3" ht="40.5" customHeight="1">
      <c r="B4" s="108" t="s">
        <v>147</v>
      </c>
      <c r="C4" s="109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 password="CAB1" sheet="1" objects="1" scenarios="1"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0.7109375" style="0" customWidth="1"/>
    <col min="5" max="5" width="26.140625" style="0" customWidth="1"/>
    <col min="9" max="9" width="0.42578125" style="0" customWidth="1"/>
  </cols>
  <sheetData>
    <row r="1" spans="2:5" ht="15">
      <c r="B1" s="189"/>
      <c r="C1" s="189"/>
      <c r="D1" s="189"/>
      <c r="E1" s="189"/>
    </row>
    <row r="2" spans="1:9" ht="15">
      <c r="A2" s="15" t="s">
        <v>40</v>
      </c>
      <c r="B2" s="200" t="s">
        <v>161</v>
      </c>
      <c r="C2" s="188"/>
      <c r="D2" s="188"/>
      <c r="E2" s="155"/>
      <c r="G2" s="4"/>
      <c r="H2" s="107"/>
      <c r="I2" s="107"/>
    </row>
    <row r="3" spans="1:5" ht="15">
      <c r="A3" s="15" t="s">
        <v>41</v>
      </c>
      <c r="B3" s="200">
        <v>6140000097</v>
      </c>
      <c r="C3" s="188"/>
      <c r="D3" s="188"/>
      <c r="E3" s="155"/>
    </row>
    <row r="4" spans="1:5" ht="15">
      <c r="A4" s="15" t="s">
        <v>42</v>
      </c>
      <c r="B4" s="200">
        <v>614001001</v>
      </c>
      <c r="C4" s="188"/>
      <c r="D4" s="188"/>
      <c r="E4" s="155"/>
    </row>
    <row r="5" spans="1:5" ht="15">
      <c r="A5" s="15" t="s">
        <v>43</v>
      </c>
      <c r="B5" s="200" t="s">
        <v>172</v>
      </c>
      <c r="C5" s="188"/>
      <c r="D5" s="188"/>
      <c r="E5" s="155"/>
    </row>
    <row r="6" spans="1:5" ht="15">
      <c r="A6" s="15" t="s">
        <v>64</v>
      </c>
      <c r="B6" s="200" t="s">
        <v>168</v>
      </c>
      <c r="C6" s="188"/>
      <c r="D6" s="188"/>
      <c r="E6" s="155"/>
    </row>
    <row r="7" spans="1:10" ht="60.75" customHeight="1">
      <c r="A7" s="190" t="s">
        <v>143</v>
      </c>
      <c r="B7" s="190"/>
      <c r="C7" s="190"/>
      <c r="D7" s="190"/>
      <c r="E7" s="190"/>
      <c r="F7" s="190"/>
      <c r="G7" s="190"/>
      <c r="H7" s="190"/>
      <c r="I7" s="190"/>
      <c r="J7" s="190"/>
    </row>
    <row r="9" ht="15.75" thickBot="1"/>
    <row r="10" spans="1:10" ht="15">
      <c r="A10" s="191"/>
      <c r="B10" s="192"/>
      <c r="C10" s="192"/>
      <c r="D10" s="192"/>
      <c r="E10" s="192"/>
      <c r="F10" s="192"/>
      <c r="G10" s="192"/>
      <c r="H10" s="192"/>
      <c r="I10" s="192"/>
      <c r="J10" s="193"/>
    </row>
    <row r="11" spans="1:10" ht="15">
      <c r="A11" s="194"/>
      <c r="B11" s="195"/>
      <c r="C11" s="195"/>
      <c r="D11" s="195"/>
      <c r="E11" s="195"/>
      <c r="F11" s="195"/>
      <c r="G11" s="195"/>
      <c r="H11" s="195"/>
      <c r="I11" s="195"/>
      <c r="J11" s="196"/>
    </row>
    <row r="12" spans="1:10" ht="15">
      <c r="A12" s="194"/>
      <c r="B12" s="195"/>
      <c r="C12" s="195"/>
      <c r="D12" s="195"/>
      <c r="E12" s="195"/>
      <c r="F12" s="195"/>
      <c r="G12" s="195"/>
      <c r="H12" s="195"/>
      <c r="I12" s="195"/>
      <c r="J12" s="196"/>
    </row>
    <row r="13" spans="1:10" ht="15">
      <c r="A13" s="194"/>
      <c r="B13" s="195"/>
      <c r="C13" s="195"/>
      <c r="D13" s="195"/>
      <c r="E13" s="195"/>
      <c r="F13" s="195"/>
      <c r="G13" s="195"/>
      <c r="H13" s="195"/>
      <c r="I13" s="195"/>
      <c r="J13" s="196"/>
    </row>
    <row r="14" spans="1:10" ht="15">
      <c r="A14" s="194"/>
      <c r="B14" s="195"/>
      <c r="C14" s="195"/>
      <c r="D14" s="195"/>
      <c r="E14" s="195"/>
      <c r="F14" s="195"/>
      <c r="G14" s="195"/>
      <c r="H14" s="195"/>
      <c r="I14" s="195"/>
      <c r="J14" s="196"/>
    </row>
    <row r="15" spans="1:10" ht="15">
      <c r="A15" s="194"/>
      <c r="B15" s="195"/>
      <c r="C15" s="195"/>
      <c r="D15" s="195"/>
      <c r="E15" s="195"/>
      <c r="F15" s="195"/>
      <c r="G15" s="195"/>
      <c r="H15" s="195"/>
      <c r="I15" s="195"/>
      <c r="J15" s="196"/>
    </row>
    <row r="16" spans="1:10" ht="15">
      <c r="A16" s="194"/>
      <c r="B16" s="195"/>
      <c r="C16" s="195"/>
      <c r="D16" s="195"/>
      <c r="E16" s="195"/>
      <c r="F16" s="195"/>
      <c r="G16" s="195"/>
      <c r="H16" s="195"/>
      <c r="I16" s="195"/>
      <c r="J16" s="196"/>
    </row>
    <row r="17" spans="1:10" ht="15">
      <c r="A17" s="194"/>
      <c r="B17" s="195"/>
      <c r="C17" s="195"/>
      <c r="D17" s="195"/>
      <c r="E17" s="195"/>
      <c r="F17" s="195"/>
      <c r="G17" s="195"/>
      <c r="H17" s="195"/>
      <c r="I17" s="195"/>
      <c r="J17" s="196"/>
    </row>
    <row r="18" spans="1:10" ht="15">
      <c r="A18" s="194"/>
      <c r="B18" s="195"/>
      <c r="C18" s="195"/>
      <c r="D18" s="195"/>
      <c r="E18" s="195"/>
      <c r="F18" s="195"/>
      <c r="G18" s="195"/>
      <c r="H18" s="195"/>
      <c r="I18" s="195"/>
      <c r="J18" s="196"/>
    </row>
    <row r="19" spans="1:10" ht="15">
      <c r="A19" s="194"/>
      <c r="B19" s="195"/>
      <c r="C19" s="195"/>
      <c r="D19" s="195"/>
      <c r="E19" s="195"/>
      <c r="F19" s="195"/>
      <c r="G19" s="195"/>
      <c r="H19" s="195"/>
      <c r="I19" s="195"/>
      <c r="J19" s="196"/>
    </row>
    <row r="20" spans="1:10" ht="15">
      <c r="A20" s="194"/>
      <c r="B20" s="195"/>
      <c r="C20" s="195"/>
      <c r="D20" s="195"/>
      <c r="E20" s="195"/>
      <c r="F20" s="195"/>
      <c r="G20" s="195"/>
      <c r="H20" s="195"/>
      <c r="I20" s="195"/>
      <c r="J20" s="196"/>
    </row>
    <row r="21" spans="1:10" ht="15">
      <c r="A21" s="194"/>
      <c r="B21" s="195"/>
      <c r="C21" s="195"/>
      <c r="D21" s="195"/>
      <c r="E21" s="195"/>
      <c r="F21" s="195"/>
      <c r="G21" s="195"/>
      <c r="H21" s="195"/>
      <c r="I21" s="195"/>
      <c r="J21" s="196"/>
    </row>
    <row r="22" spans="1:10" ht="15">
      <c r="A22" s="194"/>
      <c r="B22" s="195"/>
      <c r="C22" s="195"/>
      <c r="D22" s="195"/>
      <c r="E22" s="195"/>
      <c r="F22" s="195"/>
      <c r="G22" s="195"/>
      <c r="H22" s="195"/>
      <c r="I22" s="195"/>
      <c r="J22" s="196"/>
    </row>
    <row r="23" spans="1:10" ht="15">
      <c r="A23" s="194"/>
      <c r="B23" s="195"/>
      <c r="C23" s="195"/>
      <c r="D23" s="195"/>
      <c r="E23" s="195"/>
      <c r="F23" s="195"/>
      <c r="G23" s="195"/>
      <c r="H23" s="195"/>
      <c r="I23" s="195"/>
      <c r="J23" s="196"/>
    </row>
    <row r="24" spans="1:10" ht="15">
      <c r="A24" s="194"/>
      <c r="B24" s="195"/>
      <c r="C24" s="195"/>
      <c r="D24" s="195"/>
      <c r="E24" s="195"/>
      <c r="F24" s="195"/>
      <c r="G24" s="195"/>
      <c r="H24" s="195"/>
      <c r="I24" s="195"/>
      <c r="J24" s="196"/>
    </row>
    <row r="25" spans="1:10" ht="15">
      <c r="A25" s="194"/>
      <c r="B25" s="195"/>
      <c r="C25" s="195"/>
      <c r="D25" s="195"/>
      <c r="E25" s="195"/>
      <c r="F25" s="195"/>
      <c r="G25" s="195"/>
      <c r="H25" s="195"/>
      <c r="I25" s="195"/>
      <c r="J25" s="196"/>
    </row>
    <row r="26" spans="1:10" ht="15.75" thickBot="1">
      <c r="A26" s="197"/>
      <c r="B26" s="198"/>
      <c r="C26" s="198"/>
      <c r="D26" s="198"/>
      <c r="E26" s="198"/>
      <c r="F26" s="198"/>
      <c r="G26" s="198"/>
      <c r="H26" s="198"/>
      <c r="I26" s="198"/>
      <c r="J26" s="199"/>
    </row>
    <row r="28" spans="1:10" ht="36.75" customHeight="1">
      <c r="A28" s="145" t="s">
        <v>145</v>
      </c>
      <c r="B28" s="145"/>
      <c r="C28" s="145"/>
      <c r="D28" s="145"/>
      <c r="E28" s="145"/>
      <c r="F28" s="145"/>
      <c r="G28" s="145"/>
      <c r="H28" s="145"/>
      <c r="I28" s="145"/>
      <c r="J28" s="145"/>
    </row>
  </sheetData>
  <sheetProtection password="CAB1" sheet="1" objects="1" scenarios="1"/>
  <mergeCells count="9">
    <mergeCell ref="B1:E1"/>
    <mergeCell ref="A28:J28"/>
    <mergeCell ref="A7:J7"/>
    <mergeCell ref="A10:J26"/>
    <mergeCell ref="B2:E2"/>
    <mergeCell ref="B3:E3"/>
    <mergeCell ref="B4:E4"/>
    <mergeCell ref="B5:E5"/>
    <mergeCell ref="B6:E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8.421875" style="0" customWidth="1"/>
  </cols>
  <sheetData>
    <row r="2" spans="1:8" ht="15">
      <c r="A2" s="15" t="s">
        <v>40</v>
      </c>
      <c r="B2" s="200" t="s">
        <v>161</v>
      </c>
      <c r="C2" s="188"/>
      <c r="D2" s="188"/>
      <c r="E2" s="188"/>
      <c r="F2" s="188"/>
      <c r="G2" s="188"/>
      <c r="H2" s="155"/>
    </row>
    <row r="3" spans="1:8" ht="15">
      <c r="A3" s="15" t="s">
        <v>41</v>
      </c>
      <c r="B3" s="200">
        <v>6140000097</v>
      </c>
      <c r="C3" s="188"/>
      <c r="D3" s="188"/>
      <c r="E3" s="188"/>
      <c r="F3" s="188"/>
      <c r="G3" s="188"/>
      <c r="H3" s="155"/>
    </row>
    <row r="4" spans="1:8" ht="15">
      <c r="A4" s="15" t="s">
        <v>42</v>
      </c>
      <c r="B4" s="200">
        <v>614001001</v>
      </c>
      <c r="C4" s="188"/>
      <c r="D4" s="188"/>
      <c r="E4" s="188"/>
      <c r="F4" s="188"/>
      <c r="G4" s="188"/>
      <c r="H4" s="155"/>
    </row>
    <row r="5" spans="1:8" ht="15">
      <c r="A5" s="15" t="s">
        <v>43</v>
      </c>
      <c r="B5" s="200" t="s">
        <v>172</v>
      </c>
      <c r="C5" s="188"/>
      <c r="D5" s="188"/>
      <c r="E5" s="188"/>
      <c r="F5" s="188"/>
      <c r="G5" s="188"/>
      <c r="H5" s="155"/>
    </row>
    <row r="6" spans="1:8" ht="15">
      <c r="A6" s="15" t="s">
        <v>64</v>
      </c>
      <c r="B6" s="200" t="s">
        <v>168</v>
      </c>
      <c r="C6" s="188"/>
      <c r="D6" s="188"/>
      <c r="E6" s="188"/>
      <c r="F6" s="188"/>
      <c r="G6" s="188"/>
      <c r="H6" s="155"/>
    </row>
    <row r="7" spans="1:9" ht="15">
      <c r="A7" s="106"/>
      <c r="B7" s="106"/>
      <c r="C7" s="106"/>
      <c r="D7" s="106"/>
      <c r="E7" s="106"/>
      <c r="F7" s="106"/>
      <c r="G7" s="106"/>
      <c r="H7" s="106"/>
      <c r="I7" s="106"/>
    </row>
    <row r="8" spans="1:8" ht="34.5" customHeight="1">
      <c r="A8" s="190" t="s">
        <v>144</v>
      </c>
      <c r="B8" s="190"/>
      <c r="C8" s="190"/>
      <c r="D8" s="190"/>
      <c r="E8" s="190"/>
      <c r="F8" s="190"/>
      <c r="G8" s="190"/>
      <c r="H8" s="190"/>
    </row>
    <row r="10" spans="1:8" ht="51.75" customHeight="1">
      <c r="A10" s="7" t="s">
        <v>69</v>
      </c>
      <c r="B10" s="185"/>
      <c r="C10" s="185"/>
      <c r="D10" s="185"/>
      <c r="E10" s="185"/>
      <c r="F10" s="185"/>
      <c r="G10" s="185"/>
      <c r="H10" s="185"/>
    </row>
    <row r="11" spans="1:8" ht="39.75" customHeight="1">
      <c r="A11" s="23" t="s">
        <v>34</v>
      </c>
      <c r="B11" s="185"/>
      <c r="C11" s="185"/>
      <c r="D11" s="185"/>
      <c r="E11" s="185"/>
      <c r="F11" s="185"/>
      <c r="G11" s="185"/>
      <c r="H11" s="185"/>
    </row>
    <row r="12" spans="1:8" ht="42" customHeight="1">
      <c r="A12" s="23" t="s">
        <v>35</v>
      </c>
      <c r="B12" s="185"/>
      <c r="C12" s="185"/>
      <c r="D12" s="185"/>
      <c r="E12" s="185"/>
      <c r="F12" s="185"/>
      <c r="G12" s="185"/>
      <c r="H12" s="185"/>
    </row>
    <row r="13" spans="1:8" ht="40.5" customHeight="1">
      <c r="A13" s="23" t="s">
        <v>36</v>
      </c>
      <c r="B13" s="185"/>
      <c r="C13" s="185"/>
      <c r="D13" s="185"/>
      <c r="E13" s="185"/>
      <c r="F13" s="185"/>
      <c r="G13" s="185"/>
      <c r="H13" s="185"/>
    </row>
    <row r="14" spans="1:8" ht="35.25" customHeight="1">
      <c r="A14" s="23" t="s">
        <v>37</v>
      </c>
      <c r="B14" s="185"/>
      <c r="C14" s="185"/>
      <c r="D14" s="185"/>
      <c r="E14" s="185"/>
      <c r="F14" s="185"/>
      <c r="G14" s="185"/>
      <c r="H14" s="185"/>
    </row>
    <row r="16" spans="1:11" ht="32.25" customHeight="1">
      <c r="A16" s="216" t="s">
        <v>66</v>
      </c>
      <c r="B16" s="217"/>
      <c r="C16" s="217"/>
      <c r="D16" s="217"/>
      <c r="E16" s="217"/>
      <c r="F16" s="217"/>
      <c r="G16" s="217"/>
      <c r="H16" s="218"/>
      <c r="I16" s="201" t="s">
        <v>65</v>
      </c>
      <c r="J16" s="202"/>
      <c r="K16" s="203"/>
    </row>
    <row r="17" spans="1:11" ht="33.75" customHeight="1">
      <c r="A17" s="210" t="s">
        <v>67</v>
      </c>
      <c r="B17" s="211"/>
      <c r="C17" s="211"/>
      <c r="D17" s="211"/>
      <c r="E17" s="211"/>
      <c r="F17" s="211"/>
      <c r="G17" s="211"/>
      <c r="H17" s="212"/>
      <c r="I17" s="204"/>
      <c r="J17" s="205"/>
      <c r="K17" s="206"/>
    </row>
    <row r="18" spans="1:11" ht="45" customHeight="1">
      <c r="A18" s="213" t="s">
        <v>68</v>
      </c>
      <c r="B18" s="214"/>
      <c r="C18" s="214"/>
      <c r="D18" s="214"/>
      <c r="E18" s="214"/>
      <c r="F18" s="214"/>
      <c r="G18" s="214"/>
      <c r="H18" s="215"/>
      <c r="I18" s="207"/>
      <c r="J18" s="208"/>
      <c r="K18" s="209"/>
    </row>
    <row r="20" spans="1:8" ht="33.75" customHeight="1">
      <c r="A20" s="145" t="s">
        <v>100</v>
      </c>
      <c r="B20" s="145"/>
      <c r="C20" s="145"/>
      <c r="D20" s="145"/>
      <c r="E20" s="145"/>
      <c r="F20" s="145"/>
      <c r="G20" s="145"/>
      <c r="H20" s="145"/>
    </row>
  </sheetData>
  <sheetProtection password="CAB1" sheet="1" objects="1" scenarios="1"/>
  <mergeCells count="16">
    <mergeCell ref="A20:H20"/>
    <mergeCell ref="I16:K18"/>
    <mergeCell ref="A17:H17"/>
    <mergeCell ref="A18:H18"/>
    <mergeCell ref="B12:H12"/>
    <mergeCell ref="B13:H13"/>
    <mergeCell ref="B14:H14"/>
    <mergeCell ref="A16:H16"/>
    <mergeCell ref="B11:H11"/>
    <mergeCell ref="A8:H8"/>
    <mergeCell ref="B10:H10"/>
    <mergeCell ref="B2:H2"/>
    <mergeCell ref="B3:H3"/>
    <mergeCell ref="B4:H4"/>
    <mergeCell ref="B6:H6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5" sqref="D5:E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2" t="s">
        <v>99</v>
      </c>
      <c r="C1" s="142"/>
      <c r="D1" s="142"/>
      <c r="E1" s="142"/>
    </row>
    <row r="2" spans="2:5" ht="15">
      <c r="B2" s="143" t="s">
        <v>40</v>
      </c>
      <c r="C2" s="144"/>
      <c r="D2" s="127" t="s">
        <v>161</v>
      </c>
      <c r="E2" s="128"/>
    </row>
    <row r="3" spans="2:5" ht="15">
      <c r="B3" s="133" t="s">
        <v>41</v>
      </c>
      <c r="C3" s="123"/>
      <c r="D3" s="124">
        <v>6140000097</v>
      </c>
      <c r="E3" s="125"/>
    </row>
    <row r="4" spans="2:5" ht="15">
      <c r="B4" s="133" t="s">
        <v>42</v>
      </c>
      <c r="C4" s="123"/>
      <c r="D4" s="124">
        <v>614001001</v>
      </c>
      <c r="E4" s="125"/>
    </row>
    <row r="5" spans="2:5" ht="15.75" thickBot="1">
      <c r="B5" s="133" t="s">
        <v>43</v>
      </c>
      <c r="C5" s="123"/>
      <c r="D5" s="124" t="s">
        <v>162</v>
      </c>
      <c r="E5" s="125"/>
    </row>
    <row r="6" spans="2:5" ht="45" customHeight="1" thickTop="1">
      <c r="B6" s="138" t="s">
        <v>44</v>
      </c>
      <c r="C6" s="139"/>
      <c r="D6" s="140" t="s">
        <v>165</v>
      </c>
      <c r="E6" s="141"/>
    </row>
    <row r="7" spans="2:5" ht="32.25" customHeight="1">
      <c r="B7" s="130" t="s">
        <v>5</v>
      </c>
      <c r="C7" s="117"/>
      <c r="D7" s="118" t="s">
        <v>170</v>
      </c>
      <c r="E7" s="129"/>
    </row>
    <row r="8" spans="2:5" ht="15">
      <c r="B8" s="113" t="s">
        <v>6</v>
      </c>
      <c r="C8" s="114"/>
      <c r="D8" s="118" t="s">
        <v>163</v>
      </c>
      <c r="E8" s="129"/>
    </row>
    <row r="9" spans="2:5" ht="15.75" thickBot="1">
      <c r="B9" s="136" t="s">
        <v>7</v>
      </c>
      <c r="C9" s="137"/>
      <c r="D9" s="131" t="s">
        <v>164</v>
      </c>
      <c r="E9" s="132"/>
    </row>
    <row r="10" spans="2:5" ht="22.5" customHeight="1" thickBot="1">
      <c r="B10" s="134" t="s">
        <v>0</v>
      </c>
      <c r="C10" s="134"/>
      <c r="D10" s="135">
        <v>12.92</v>
      </c>
      <c r="E10" s="135"/>
    </row>
    <row r="11" spans="2:3" ht="22.5" customHeight="1" thickBot="1" thickTop="1">
      <c r="B11"/>
      <c r="C11"/>
    </row>
    <row r="12" spans="2:5" ht="15.75" thickTop="1">
      <c r="B12" s="126" t="s">
        <v>40</v>
      </c>
      <c r="C12" s="126"/>
      <c r="D12" s="127" t="s">
        <v>161</v>
      </c>
      <c r="E12" s="128"/>
    </row>
    <row r="13" spans="2:5" ht="15">
      <c r="B13" s="123" t="s">
        <v>41</v>
      </c>
      <c r="C13" s="123"/>
      <c r="D13" s="124">
        <v>6140000097</v>
      </c>
      <c r="E13" s="125"/>
    </row>
    <row r="14" spans="2:5" ht="15">
      <c r="B14" s="123" t="s">
        <v>42</v>
      </c>
      <c r="C14" s="123"/>
      <c r="D14" s="124">
        <v>614001001</v>
      </c>
      <c r="E14" s="125"/>
    </row>
    <row r="15" spans="2:5" ht="15.75" thickBot="1">
      <c r="B15" s="123" t="s">
        <v>43</v>
      </c>
      <c r="C15" s="123"/>
      <c r="D15" s="124" t="s">
        <v>162</v>
      </c>
      <c r="E15" s="125"/>
    </row>
    <row r="16" spans="2:5" ht="60.75" customHeight="1" thickTop="1">
      <c r="B16" s="121" t="s">
        <v>45</v>
      </c>
      <c r="C16" s="122"/>
      <c r="D16" s="115" t="s">
        <v>166</v>
      </c>
      <c r="E16" s="116"/>
    </row>
    <row r="17" spans="2:5" ht="32.25" customHeight="1">
      <c r="B17" s="117" t="s">
        <v>5</v>
      </c>
      <c r="C17" s="117"/>
      <c r="D17" s="118" t="s">
        <v>166</v>
      </c>
      <c r="E17" s="118"/>
    </row>
    <row r="18" spans="2:5" ht="15">
      <c r="B18" s="114" t="s">
        <v>6</v>
      </c>
      <c r="C18" s="114"/>
      <c r="D18" s="118" t="s">
        <v>166</v>
      </c>
      <c r="E18" s="118"/>
    </row>
    <row r="19" spans="2:5" ht="15.75" thickBot="1">
      <c r="B19" s="119" t="s">
        <v>7</v>
      </c>
      <c r="C19" s="119"/>
      <c r="D19" s="120" t="s">
        <v>166</v>
      </c>
      <c r="E19" s="120"/>
    </row>
    <row r="20" spans="2:5" ht="33.75" customHeight="1" thickBot="1" thickTop="1">
      <c r="B20" s="110" t="s">
        <v>9</v>
      </c>
      <c r="C20" s="110"/>
      <c r="D20" s="111">
        <v>0</v>
      </c>
      <c r="E20" s="112"/>
    </row>
    <row r="21" spans="2:3" ht="16.5" thickBot="1" thickTop="1">
      <c r="B21"/>
      <c r="C21"/>
    </row>
    <row r="22" spans="2:5" ht="15.75" thickTop="1">
      <c r="B22" s="126" t="s">
        <v>40</v>
      </c>
      <c r="C22" s="126"/>
      <c r="D22" s="127" t="s">
        <v>161</v>
      </c>
      <c r="E22" s="128"/>
    </row>
    <row r="23" spans="2:5" ht="15">
      <c r="B23" s="123" t="s">
        <v>41</v>
      </c>
      <c r="C23" s="123"/>
      <c r="D23" s="124">
        <v>6140000097</v>
      </c>
      <c r="E23" s="125"/>
    </row>
    <row r="24" spans="2:5" ht="15">
      <c r="B24" s="123" t="s">
        <v>42</v>
      </c>
      <c r="C24" s="123"/>
      <c r="D24" s="124">
        <v>614001001</v>
      </c>
      <c r="E24" s="125"/>
    </row>
    <row r="25" spans="2:5" ht="15.75" thickBot="1">
      <c r="B25" s="123" t="s">
        <v>43</v>
      </c>
      <c r="C25" s="123"/>
      <c r="D25" s="124" t="s">
        <v>162</v>
      </c>
      <c r="E25" s="125"/>
    </row>
    <row r="26" spans="2:5" ht="45.75" customHeight="1" thickTop="1">
      <c r="B26" s="139" t="s">
        <v>46</v>
      </c>
      <c r="C26" s="139"/>
      <c r="D26" s="140" t="s">
        <v>166</v>
      </c>
      <c r="E26" s="140"/>
    </row>
    <row r="27" spans="2:5" ht="31.5" customHeight="1">
      <c r="B27" s="117" t="s">
        <v>5</v>
      </c>
      <c r="C27" s="117"/>
      <c r="D27" s="118" t="s">
        <v>166</v>
      </c>
      <c r="E27" s="118"/>
    </row>
    <row r="28" spans="2:5" ht="15">
      <c r="B28" s="114" t="s">
        <v>6</v>
      </c>
      <c r="C28" s="114"/>
      <c r="D28" s="118" t="s">
        <v>166</v>
      </c>
      <c r="E28" s="118"/>
    </row>
    <row r="29" spans="2:5" ht="15.75" thickBot="1">
      <c r="B29" s="119" t="s">
        <v>7</v>
      </c>
      <c r="C29" s="119"/>
      <c r="D29" s="120" t="s">
        <v>166</v>
      </c>
      <c r="E29" s="120"/>
    </row>
    <row r="30" spans="2:5" ht="34.5" customHeight="1" thickBot="1" thickTop="1">
      <c r="B30" s="110" t="s">
        <v>47</v>
      </c>
      <c r="C30" s="110"/>
      <c r="D30" s="111">
        <v>0</v>
      </c>
      <c r="E30" s="111"/>
    </row>
    <row r="31" ht="15.75" thickTop="1"/>
    <row r="33" spans="2:5" ht="31.5" customHeight="1">
      <c r="B33" s="145" t="s">
        <v>100</v>
      </c>
      <c r="C33" s="145"/>
      <c r="D33" s="145"/>
      <c r="E33" s="145"/>
    </row>
    <row r="34" spans="2:5" ht="60" customHeight="1">
      <c r="B34" s="145" t="s">
        <v>124</v>
      </c>
      <c r="C34" s="145"/>
      <c r="D34" s="145"/>
      <c r="E34" s="145"/>
    </row>
  </sheetData>
  <sheetProtection password="CAB1" sheet="1" objects="1" scenarios="1"/>
  <mergeCells count="57">
    <mergeCell ref="D24:E24"/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9:C29"/>
    <mergeCell ref="D29:E29"/>
    <mergeCell ref="B28:C28"/>
    <mergeCell ref="B1:E1"/>
    <mergeCell ref="B2:C2"/>
    <mergeCell ref="D2:E2"/>
    <mergeCell ref="B3:C3"/>
    <mergeCell ref="D3:E3"/>
    <mergeCell ref="B33:E33"/>
    <mergeCell ref="B25:C25"/>
    <mergeCell ref="D25:E25"/>
    <mergeCell ref="D28:E28"/>
    <mergeCell ref="B24:C24"/>
    <mergeCell ref="B4:C4"/>
    <mergeCell ref="D4:E4"/>
    <mergeCell ref="B10:C10"/>
    <mergeCell ref="D10:E10"/>
    <mergeCell ref="B9:C9"/>
    <mergeCell ref="B5:C5"/>
    <mergeCell ref="D5:E5"/>
    <mergeCell ref="B6:C6"/>
    <mergeCell ref="D6:E6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D15:E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3">
      <selection activeCell="A27" sqref="A27:B2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2" t="s">
        <v>48</v>
      </c>
      <c r="B2" s="146"/>
    </row>
    <row r="3" ht="15.75" thickBot="1">
      <c r="A3" s="3"/>
    </row>
    <row r="4" spans="1:2" ht="15">
      <c r="A4" s="43" t="s">
        <v>40</v>
      </c>
      <c r="B4" s="93" t="s">
        <v>161</v>
      </c>
    </row>
    <row r="5" spans="1:2" ht="15">
      <c r="A5" s="44" t="s">
        <v>41</v>
      </c>
      <c r="B5" s="90">
        <v>6140000097</v>
      </c>
    </row>
    <row r="6" spans="1:2" ht="15">
      <c r="A6" s="44" t="s">
        <v>42</v>
      </c>
      <c r="B6" s="90">
        <v>614001001</v>
      </c>
    </row>
    <row r="7" spans="1:2" ht="15.75" thickBot="1">
      <c r="A7" s="44" t="s">
        <v>43</v>
      </c>
      <c r="B7" s="90" t="s">
        <v>162</v>
      </c>
    </row>
    <row r="8" spans="1:2" ht="60.75" thickTop="1">
      <c r="A8" s="45" t="s">
        <v>146</v>
      </c>
      <c r="B8" s="91" t="s">
        <v>166</v>
      </c>
    </row>
    <row r="9" spans="1:2" ht="30">
      <c r="A9" s="46" t="s">
        <v>5</v>
      </c>
      <c r="B9" s="92" t="s">
        <v>166</v>
      </c>
    </row>
    <row r="10" spans="1:2" ht="15">
      <c r="A10" s="47" t="s">
        <v>49</v>
      </c>
      <c r="B10" s="92" t="s">
        <v>166</v>
      </c>
    </row>
    <row r="11" spans="1:2" ht="15.75" thickBot="1">
      <c r="A11" s="48" t="s">
        <v>7</v>
      </c>
      <c r="B11" s="94" t="s">
        <v>166</v>
      </c>
    </row>
    <row r="12" spans="1:2" ht="16.5" thickBot="1" thickTop="1">
      <c r="A12" s="49" t="s">
        <v>10</v>
      </c>
      <c r="B12" s="50" t="s">
        <v>11</v>
      </c>
    </row>
    <row r="13" spans="1:2" ht="46.5" thickBot="1" thickTop="1">
      <c r="A13" s="51" t="s">
        <v>12</v>
      </c>
      <c r="B13" s="95">
        <v>0</v>
      </c>
    </row>
    <row r="14" ht="15.75" thickBot="1">
      <c r="A14"/>
    </row>
    <row r="15" spans="1:2" ht="15">
      <c r="A15" s="43" t="s">
        <v>40</v>
      </c>
      <c r="B15" s="93" t="s">
        <v>161</v>
      </c>
    </row>
    <row r="16" spans="1:2" ht="15">
      <c r="A16" s="44" t="s">
        <v>41</v>
      </c>
      <c r="B16" s="90">
        <v>6140000097</v>
      </c>
    </row>
    <row r="17" spans="1:2" ht="15">
      <c r="A17" s="44" t="s">
        <v>42</v>
      </c>
      <c r="B17" s="90">
        <v>614001001</v>
      </c>
    </row>
    <row r="18" spans="1:2" ht="15.75" thickBot="1">
      <c r="A18" s="44" t="s">
        <v>43</v>
      </c>
      <c r="B18" s="90" t="s">
        <v>162</v>
      </c>
    </row>
    <row r="19" spans="1:2" ht="45.75" thickTop="1">
      <c r="A19" s="45" t="s">
        <v>50</v>
      </c>
      <c r="B19" s="91" t="s">
        <v>166</v>
      </c>
    </row>
    <row r="20" spans="1:2" ht="30">
      <c r="A20" s="46" t="s">
        <v>5</v>
      </c>
      <c r="B20" s="92" t="s">
        <v>166</v>
      </c>
    </row>
    <row r="21" spans="1:2" ht="15">
      <c r="A21" s="47" t="s">
        <v>49</v>
      </c>
      <c r="B21" s="92" t="s">
        <v>166</v>
      </c>
    </row>
    <row r="22" spans="1:2" ht="15.75" thickBot="1">
      <c r="A22" s="48" t="s">
        <v>7</v>
      </c>
      <c r="B22" s="94" t="s">
        <v>166</v>
      </c>
    </row>
    <row r="23" spans="1:2" ht="16.5" thickBot="1" thickTop="1">
      <c r="A23" s="49" t="s">
        <v>10</v>
      </c>
      <c r="B23" s="50" t="s">
        <v>11</v>
      </c>
    </row>
    <row r="24" spans="1:2" ht="31.5" thickBot="1" thickTop="1">
      <c r="A24" s="51" t="s">
        <v>13</v>
      </c>
      <c r="B24" s="95">
        <v>0</v>
      </c>
    </row>
    <row r="25" ht="15">
      <c r="A25"/>
    </row>
    <row r="26" spans="1:4" ht="48.75" customHeight="1">
      <c r="A26" s="145" t="s">
        <v>100</v>
      </c>
      <c r="B26" s="145"/>
      <c r="C26" s="42"/>
      <c r="D26" s="42"/>
    </row>
    <row r="27" spans="1:4" ht="62.25" customHeight="1">
      <c r="A27" s="145" t="s">
        <v>124</v>
      </c>
      <c r="B27" s="145"/>
      <c r="C27" s="42"/>
      <c r="D27" s="42"/>
    </row>
  </sheetData>
  <sheetProtection password="CAB1" sheet="1" objects="1" scenarios="1"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7.00390625" style="1" customWidth="1"/>
    <col min="2" max="2" width="46.421875" style="0" customWidth="1"/>
  </cols>
  <sheetData>
    <row r="1" spans="1:2" ht="43.5" customHeight="1">
      <c r="A1" s="142" t="s">
        <v>125</v>
      </c>
      <c r="B1" s="147"/>
    </row>
    <row r="2" spans="1:2" ht="15">
      <c r="A2" s="9" t="s">
        <v>40</v>
      </c>
      <c r="B2" s="96" t="s">
        <v>161</v>
      </c>
    </row>
    <row r="3" spans="1:2" ht="15">
      <c r="A3" s="9" t="s">
        <v>41</v>
      </c>
      <c r="B3" s="96">
        <v>6140000097</v>
      </c>
    </row>
    <row r="4" spans="1:2" ht="15">
      <c r="A4" s="9" t="s">
        <v>42</v>
      </c>
      <c r="B4" s="96">
        <v>614001001</v>
      </c>
    </row>
    <row r="5" spans="1:2" ht="15">
      <c r="A5" s="9" t="s">
        <v>43</v>
      </c>
      <c r="B5" s="96" t="s">
        <v>167</v>
      </c>
    </row>
    <row r="6" spans="1:2" ht="15">
      <c r="A6" s="9" t="s">
        <v>51</v>
      </c>
      <c r="B6" s="96" t="s">
        <v>168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101</v>
      </c>
      <c r="B9" s="219" t="s">
        <v>169</v>
      </c>
    </row>
    <row r="10" spans="1:2" ht="21" customHeight="1" thickBot="1" thickTop="1">
      <c r="A10" s="11" t="s">
        <v>102</v>
      </c>
      <c r="B10" s="14">
        <v>58533.9</v>
      </c>
    </row>
    <row r="11" spans="1:2" ht="30.75" thickTop="1">
      <c r="A11" s="52" t="s">
        <v>103</v>
      </c>
      <c r="B11" s="56">
        <v>67396.8</v>
      </c>
    </row>
    <row r="12" spans="1:2" ht="48.75" customHeight="1">
      <c r="A12" s="53" t="s">
        <v>52</v>
      </c>
      <c r="B12" s="57">
        <v>0</v>
      </c>
    </row>
    <row r="13" spans="1:2" ht="60">
      <c r="A13" s="53" t="s">
        <v>53</v>
      </c>
      <c r="B13" s="57">
        <v>16581.3</v>
      </c>
    </row>
    <row r="14" spans="1:2" ht="15">
      <c r="A14" s="54" t="s">
        <v>54</v>
      </c>
      <c r="B14" s="97">
        <f>B13/B15</f>
        <v>2.2079843402532724</v>
      </c>
    </row>
    <row r="15" spans="1:2" ht="15">
      <c r="A15" s="54" t="s">
        <v>55</v>
      </c>
      <c r="B15" s="57">
        <v>7509.7</v>
      </c>
    </row>
    <row r="16" spans="1:2" ht="30">
      <c r="A16" s="53" t="s">
        <v>56</v>
      </c>
      <c r="B16" s="57">
        <v>3140.5</v>
      </c>
    </row>
    <row r="17" spans="1:2" ht="45">
      <c r="A17" s="53" t="s">
        <v>57</v>
      </c>
      <c r="B17" s="57">
        <f>3772.3+982</f>
        <v>4754.3</v>
      </c>
    </row>
    <row r="18" spans="1:2" ht="60">
      <c r="A18" s="53" t="s">
        <v>58</v>
      </c>
      <c r="B18" s="57">
        <v>3098.3</v>
      </c>
    </row>
    <row r="19" spans="1:2" ht="30">
      <c r="A19" s="53" t="s">
        <v>59</v>
      </c>
      <c r="B19" s="57">
        <v>16080.9</v>
      </c>
    </row>
    <row r="20" spans="1:2" ht="30">
      <c r="A20" s="64" t="s">
        <v>60</v>
      </c>
      <c r="B20" s="57">
        <f>7104.1+1841.1</f>
        <v>8945.2</v>
      </c>
    </row>
    <row r="21" spans="1:2" ht="30">
      <c r="A21" s="53" t="s">
        <v>61</v>
      </c>
      <c r="B21" s="57">
        <v>14209.2</v>
      </c>
    </row>
    <row r="22" spans="1:2" ht="30">
      <c r="A22" s="64" t="s">
        <v>62</v>
      </c>
      <c r="B22" s="57">
        <f>6923+1738.3</f>
        <v>8661.3</v>
      </c>
    </row>
    <row r="23" spans="1:2" ht="33" customHeight="1">
      <c r="A23" s="53" t="s">
        <v>63</v>
      </c>
      <c r="B23" s="98">
        <f>3746+2759.4+715.6</f>
        <v>7221</v>
      </c>
    </row>
    <row r="24" spans="1:2" ht="63" customHeight="1" thickBot="1">
      <c r="A24" s="55" t="s">
        <v>129</v>
      </c>
      <c r="B24" s="58">
        <v>0</v>
      </c>
    </row>
    <row r="25" spans="1:2" ht="31.5" thickBot="1" thickTop="1">
      <c r="A25" s="11" t="s">
        <v>104</v>
      </c>
      <c r="B25" s="14">
        <v>-8862.9</v>
      </c>
    </row>
    <row r="26" spans="1:2" ht="30.75" thickTop="1">
      <c r="A26" s="59" t="s">
        <v>105</v>
      </c>
      <c r="B26" s="56"/>
    </row>
    <row r="27" spans="1:2" ht="90.75" thickBot="1">
      <c r="A27" s="60" t="s">
        <v>38</v>
      </c>
      <c r="B27" s="58"/>
    </row>
    <row r="28" spans="1:2" ht="30.75" thickTop="1">
      <c r="A28" s="59" t="s">
        <v>106</v>
      </c>
      <c r="B28" s="56">
        <v>851</v>
      </c>
    </row>
    <row r="29" spans="1:2" ht="30.75" thickBot="1">
      <c r="A29" s="61" t="s">
        <v>16</v>
      </c>
      <c r="B29" s="58">
        <v>851</v>
      </c>
    </row>
    <row r="30" spans="1:2" ht="46.5" thickBot="1" thickTop="1">
      <c r="A30" s="11" t="s">
        <v>131</v>
      </c>
      <c r="B30" s="14"/>
    </row>
    <row r="31" spans="1:2" ht="16.5" thickBot="1" thickTop="1">
      <c r="A31" s="11" t="s">
        <v>107</v>
      </c>
      <c r="B31" s="14">
        <v>10563.8</v>
      </c>
    </row>
    <row r="32" spans="1:2" ht="16.5" thickBot="1" thickTop="1">
      <c r="A32" s="11" t="s">
        <v>108</v>
      </c>
      <c r="B32" s="14">
        <v>0</v>
      </c>
    </row>
    <row r="33" spans="1:2" ht="31.5" thickBot="1" thickTop="1">
      <c r="A33" s="11" t="s">
        <v>109</v>
      </c>
      <c r="B33" s="62">
        <v>10554.7</v>
      </c>
    </row>
    <row r="34" spans="1:2" ht="19.5" customHeight="1" thickTop="1">
      <c r="A34" s="59" t="s">
        <v>110</v>
      </c>
      <c r="B34" s="56">
        <v>6513.5</v>
      </c>
    </row>
    <row r="35" spans="1:2" ht="15">
      <c r="A35" s="63" t="s">
        <v>17</v>
      </c>
      <c r="B35" s="57">
        <v>6399.7</v>
      </c>
    </row>
    <row r="36" spans="1:2" ht="30.75" thickBot="1">
      <c r="A36" s="60" t="s">
        <v>18</v>
      </c>
      <c r="B36" s="58">
        <v>113.8</v>
      </c>
    </row>
    <row r="37" spans="1:2" ht="16.5" thickBot="1" thickTop="1">
      <c r="A37" s="11" t="s">
        <v>111</v>
      </c>
      <c r="B37" s="99">
        <f>3288290/10269751*100</f>
        <v>32.019179432880115</v>
      </c>
    </row>
    <row r="38" spans="1:2" ht="31.5" thickBot="1" thickTop="1">
      <c r="A38" s="11" t="s">
        <v>112</v>
      </c>
      <c r="B38" s="14">
        <v>358.9</v>
      </c>
    </row>
    <row r="39" spans="1:2" ht="16.5" thickBot="1" thickTop="1">
      <c r="A39" s="11" t="s">
        <v>113</v>
      </c>
      <c r="B39" s="103" t="s">
        <v>166</v>
      </c>
    </row>
    <row r="40" spans="1:2" ht="31.5" thickBot="1" thickTop="1">
      <c r="A40" s="11" t="s">
        <v>114</v>
      </c>
      <c r="B40" s="14">
        <v>18</v>
      </c>
    </row>
    <row r="41" spans="1:2" ht="31.5" thickBot="1" thickTop="1">
      <c r="A41" s="11" t="s">
        <v>115</v>
      </c>
      <c r="B41" s="14">
        <v>42</v>
      </c>
    </row>
    <row r="42" spans="1:2" ht="31.5" thickBot="1" thickTop="1">
      <c r="A42" s="11" t="s">
        <v>116</v>
      </c>
      <c r="B42" s="101">
        <f>B15/10269.7</f>
        <v>0.7312482350993699</v>
      </c>
    </row>
    <row r="43" spans="1:2" ht="31.5" thickBot="1" thickTop="1">
      <c r="A43" s="11" t="s">
        <v>117</v>
      </c>
      <c r="B43" s="100">
        <f>(284959+30+365959+2420+99554)/10554740*100</f>
        <v>7.133496419618106</v>
      </c>
    </row>
    <row r="44" spans="1:2" ht="46.5" thickBot="1" thickTop="1">
      <c r="A44" s="11" t="s">
        <v>118</v>
      </c>
      <c r="B44" s="14"/>
    </row>
    <row r="45" ht="15.75" thickTop="1"/>
    <row r="46" spans="1:2" ht="51" customHeight="1">
      <c r="A46" s="145" t="s">
        <v>126</v>
      </c>
      <c r="B46" s="145"/>
    </row>
    <row r="47" spans="1:3" ht="46.5" customHeight="1">
      <c r="A47" s="145" t="s">
        <v>128</v>
      </c>
      <c r="B47" s="145"/>
      <c r="C47" t="s">
        <v>127</v>
      </c>
    </row>
    <row r="48" spans="1:2" ht="123" customHeight="1">
      <c r="A48" s="145" t="s">
        <v>130</v>
      </c>
      <c r="B48" s="145"/>
    </row>
    <row r="49" spans="1:2" ht="36" customHeight="1">
      <c r="A49" s="145" t="s">
        <v>132</v>
      </c>
      <c r="B49" s="145"/>
    </row>
    <row r="51" spans="1:2" ht="49.5" customHeight="1">
      <c r="A51" s="145"/>
      <c r="B51" s="145"/>
    </row>
  </sheetData>
  <sheetProtection password="CAB1" sheet="1" objects="1" scenarios="1"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2" t="s">
        <v>171</v>
      </c>
      <c r="B1" s="146"/>
    </row>
    <row r="2" spans="1:2" ht="56.25" customHeight="1">
      <c r="A2" s="146"/>
      <c r="B2" s="146"/>
    </row>
    <row r="3" spans="1:2" ht="15">
      <c r="A3" s="15" t="s">
        <v>40</v>
      </c>
      <c r="B3" s="96" t="s">
        <v>161</v>
      </c>
    </row>
    <row r="4" spans="1:2" ht="15">
      <c r="A4" s="15" t="s">
        <v>41</v>
      </c>
      <c r="B4" s="96">
        <v>6140000097</v>
      </c>
    </row>
    <row r="5" spans="1:2" ht="15">
      <c r="A5" s="15" t="s">
        <v>42</v>
      </c>
      <c r="B5" s="96">
        <v>614001001</v>
      </c>
    </row>
    <row r="6" spans="1:3" ht="15">
      <c r="A6" s="15" t="s">
        <v>43</v>
      </c>
      <c r="B6" s="104" t="s">
        <v>162</v>
      </c>
      <c r="C6" s="105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02" t="s">
        <v>166</v>
      </c>
    </row>
    <row r="10" spans="1:2" ht="30">
      <c r="A10" s="7" t="s">
        <v>21</v>
      </c>
      <c r="B10" s="102" t="s">
        <v>166</v>
      </c>
    </row>
    <row r="11" spans="1:2" ht="30">
      <c r="A11" s="7" t="s">
        <v>22</v>
      </c>
      <c r="B11" s="17"/>
    </row>
    <row r="12" spans="1:2" ht="30">
      <c r="A12" s="7" t="s">
        <v>30</v>
      </c>
      <c r="B12" s="17">
        <v>26246</v>
      </c>
    </row>
    <row r="13" spans="1:2" ht="15">
      <c r="A13" s="18" t="s">
        <v>23</v>
      </c>
      <c r="B13" s="17">
        <v>2660</v>
      </c>
    </row>
    <row r="14" spans="1:2" ht="15">
      <c r="A14" s="18" t="s">
        <v>24</v>
      </c>
      <c r="B14" s="17">
        <v>1900</v>
      </c>
    </row>
    <row r="15" spans="1:2" ht="15">
      <c r="A15" s="18" t="s">
        <v>25</v>
      </c>
      <c r="B15" s="17"/>
    </row>
    <row r="16" spans="1:2" ht="15">
      <c r="A16" s="19" t="s">
        <v>26</v>
      </c>
      <c r="B16" s="17">
        <v>17520</v>
      </c>
    </row>
    <row r="17" spans="1:2" ht="15">
      <c r="A17" s="20" t="s">
        <v>27</v>
      </c>
      <c r="B17" s="17"/>
    </row>
    <row r="18" spans="1:2" ht="15">
      <c r="A18" s="21" t="s">
        <v>28</v>
      </c>
      <c r="B18" s="17">
        <v>2083</v>
      </c>
    </row>
    <row r="19" spans="1:2" ht="15">
      <c r="A19" s="21" t="s">
        <v>29</v>
      </c>
      <c r="B19" s="17">
        <v>2083</v>
      </c>
    </row>
    <row r="20" spans="1:2" ht="60">
      <c r="A20" s="22" t="s">
        <v>31</v>
      </c>
      <c r="B20" s="17" t="s">
        <v>173</v>
      </c>
    </row>
    <row r="21" spans="1:2" ht="15">
      <c r="A21" s="18" t="s">
        <v>23</v>
      </c>
      <c r="B21" s="17" t="s">
        <v>174</v>
      </c>
    </row>
    <row r="22" spans="1:2" ht="15">
      <c r="A22" s="18" t="s">
        <v>24</v>
      </c>
      <c r="B22" s="17" t="s">
        <v>174</v>
      </c>
    </row>
    <row r="23" spans="1:3" ht="15">
      <c r="A23" s="18" t="s">
        <v>26</v>
      </c>
      <c r="B23" s="17" t="s">
        <v>174</v>
      </c>
      <c r="C23" t="s">
        <v>127</v>
      </c>
    </row>
    <row r="24" spans="1:2" ht="15">
      <c r="A24" s="18" t="s">
        <v>27</v>
      </c>
      <c r="B24" s="17" t="s">
        <v>174</v>
      </c>
    </row>
    <row r="25" spans="1:2" ht="15">
      <c r="A25" s="21" t="s">
        <v>28</v>
      </c>
      <c r="B25" s="17" t="s">
        <v>174</v>
      </c>
    </row>
    <row r="26" spans="1:2" ht="15">
      <c r="A26" s="21" t="s">
        <v>29</v>
      </c>
      <c r="B26" s="17" t="s">
        <v>174</v>
      </c>
    </row>
    <row r="28" spans="1:2" ht="45" customHeight="1">
      <c r="A28" s="145" t="s">
        <v>133</v>
      </c>
      <c r="B28" s="145"/>
    </row>
  </sheetData>
  <sheetProtection password="CAB1" sheet="1" objects="1" scenarios="1"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8" t="s">
        <v>40</v>
      </c>
      <c r="B2" s="150" t="s">
        <v>161</v>
      </c>
      <c r="C2" s="151"/>
    </row>
    <row r="3" spans="1:3" ht="15.75" thickBot="1">
      <c r="A3" s="149"/>
      <c r="B3" s="152"/>
      <c r="C3" s="153"/>
    </row>
    <row r="4" spans="1:3" ht="15.75" thickBot="1">
      <c r="A4" s="24" t="s">
        <v>41</v>
      </c>
      <c r="B4" s="156">
        <v>6140000097</v>
      </c>
      <c r="C4" s="157"/>
    </row>
    <row r="5" spans="1:3" ht="15.75" thickBot="1">
      <c r="A5" s="24" t="s">
        <v>42</v>
      </c>
      <c r="B5" s="154">
        <v>614001001</v>
      </c>
      <c r="C5" s="155"/>
    </row>
    <row r="6" spans="1:3" ht="15.75" thickBot="1">
      <c r="A6" s="24" t="s">
        <v>43</v>
      </c>
      <c r="B6" s="154" t="s">
        <v>172</v>
      </c>
      <c r="C6" s="155"/>
    </row>
    <row r="8" spans="1:3" ht="33.75" customHeight="1">
      <c r="A8" s="159" t="s">
        <v>135</v>
      </c>
      <c r="B8" s="160"/>
      <c r="C8" s="160"/>
    </row>
    <row r="9" spans="1:3" ht="42.75" customHeight="1">
      <c r="A9" s="25" t="s">
        <v>119</v>
      </c>
      <c r="B9" s="161"/>
      <c r="C9" s="162"/>
    </row>
    <row r="10" spans="1:3" ht="48" customHeight="1">
      <c r="A10" s="25" t="s">
        <v>120</v>
      </c>
      <c r="B10" s="161"/>
      <c r="C10" s="162"/>
    </row>
    <row r="11" spans="1:3" ht="47.25" customHeight="1">
      <c r="A11" s="26" t="s">
        <v>121</v>
      </c>
      <c r="B11" s="161"/>
      <c r="C11" s="162"/>
    </row>
    <row r="13" spans="1:3" ht="36.75" customHeight="1">
      <c r="A13" s="142" t="s">
        <v>122</v>
      </c>
      <c r="B13" s="142"/>
      <c r="C13" s="142"/>
    </row>
    <row r="15" spans="1:3" ht="45.75" thickBot="1">
      <c r="A15" s="27" t="s">
        <v>137</v>
      </c>
      <c r="B15" s="28" t="s">
        <v>70</v>
      </c>
      <c r="C15" s="28" t="s">
        <v>71</v>
      </c>
    </row>
    <row r="16" spans="1:3" ht="15.75" thickBot="1">
      <c r="A16" s="29" t="s">
        <v>72</v>
      </c>
      <c r="B16" s="30"/>
      <c r="C16" s="31"/>
    </row>
    <row r="17" spans="1:3" ht="15">
      <c r="A17" s="32" t="s">
        <v>73</v>
      </c>
      <c r="B17" s="33"/>
      <c r="C17" s="33"/>
    </row>
    <row r="18" spans="1:3" ht="15">
      <c r="A18" s="34" t="s">
        <v>74</v>
      </c>
      <c r="B18" s="17"/>
      <c r="C18" s="17"/>
    </row>
    <row r="19" spans="1:3" ht="15">
      <c r="A19" s="34" t="s">
        <v>75</v>
      </c>
      <c r="B19" s="17"/>
      <c r="C19" s="17"/>
    </row>
    <row r="21" spans="1:3" ht="48.75" customHeight="1">
      <c r="A21" s="145" t="s">
        <v>134</v>
      </c>
      <c r="B21" s="145"/>
      <c r="C21" s="145"/>
    </row>
    <row r="22" spans="1:3" ht="31.5" customHeight="1">
      <c r="A22" s="145" t="s">
        <v>128</v>
      </c>
      <c r="B22" s="145"/>
      <c r="C22" s="145"/>
    </row>
    <row r="23" spans="1:3" ht="15">
      <c r="A23" s="158" t="s">
        <v>136</v>
      </c>
      <c r="B23" s="158"/>
      <c r="C23" s="158"/>
    </row>
  </sheetData>
  <sheetProtection password="CAB1" sheet="1" objects="1" scenarios="1"/>
  <mergeCells count="13">
    <mergeCell ref="B10:C10"/>
    <mergeCell ref="B11:C11"/>
    <mergeCell ref="A13:C13"/>
    <mergeCell ref="A2:A3"/>
    <mergeCell ref="B2:C3"/>
    <mergeCell ref="B6:C6"/>
    <mergeCell ref="B4:C4"/>
    <mergeCell ref="B5:C5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1" sqref="B1:D4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3.421875" style="0" customWidth="1"/>
    <col min="4" max="4" width="14.00390625" style="0" customWidth="1"/>
  </cols>
  <sheetData>
    <row r="1" spans="1:4" ht="15.75" thickBot="1">
      <c r="A1" s="35" t="s">
        <v>40</v>
      </c>
      <c r="B1" s="164" t="s">
        <v>161</v>
      </c>
      <c r="C1" s="165"/>
      <c r="D1" s="166"/>
    </row>
    <row r="2" spans="1:4" ht="15.75" thickBot="1">
      <c r="A2" s="24" t="s">
        <v>41</v>
      </c>
      <c r="B2" s="164">
        <v>6140000097</v>
      </c>
      <c r="C2" s="165"/>
      <c r="D2" s="166"/>
    </row>
    <row r="3" spans="1:4" ht="15.75" thickBot="1">
      <c r="A3" s="24" t="s">
        <v>42</v>
      </c>
      <c r="B3" s="164">
        <v>614001001</v>
      </c>
      <c r="C3" s="165"/>
      <c r="D3" s="166"/>
    </row>
    <row r="4" spans="1:4" ht="15.75" thickBot="1">
      <c r="A4" s="24" t="s">
        <v>43</v>
      </c>
      <c r="B4" s="164" t="s">
        <v>172</v>
      </c>
      <c r="C4" s="165"/>
      <c r="D4" s="166"/>
    </row>
    <row r="5" spans="1:2" ht="15">
      <c r="A5" s="2"/>
      <c r="B5" s="2"/>
    </row>
    <row r="6" spans="1:4" ht="16.5" thickBot="1">
      <c r="A6" s="163" t="s">
        <v>138</v>
      </c>
      <c r="B6" s="163"/>
      <c r="C6" s="163"/>
      <c r="D6" s="163"/>
    </row>
    <row r="7" spans="1:4" ht="15.75" customHeight="1" thickBot="1">
      <c r="A7" s="170" t="s">
        <v>148</v>
      </c>
      <c r="B7" s="174" t="s">
        <v>150</v>
      </c>
      <c r="C7" s="174" t="s">
        <v>98</v>
      </c>
      <c r="D7" s="176" t="s">
        <v>154</v>
      </c>
    </row>
    <row r="8" spans="1:4" ht="45.75" customHeight="1" thickBot="1">
      <c r="A8" s="170"/>
      <c r="B8" s="175"/>
      <c r="C8" s="175"/>
      <c r="D8" s="177"/>
    </row>
    <row r="9" spans="1:4" ht="15.75" thickBot="1">
      <c r="A9" s="171" t="s">
        <v>149</v>
      </c>
      <c r="B9" s="172"/>
      <c r="C9" s="172"/>
      <c r="D9" s="173"/>
    </row>
    <row r="10" spans="1:4" ht="15">
      <c r="A10" s="68" t="s">
        <v>158</v>
      </c>
      <c r="B10" s="83"/>
      <c r="C10" s="84"/>
      <c r="D10" s="85"/>
    </row>
    <row r="11" spans="1:4" ht="24">
      <c r="A11" s="71" t="s">
        <v>88</v>
      </c>
      <c r="B11" s="66"/>
      <c r="C11" s="73"/>
      <c r="D11" s="79"/>
    </row>
    <row r="12" spans="1:4" ht="24">
      <c r="A12" s="68" t="s">
        <v>89</v>
      </c>
      <c r="B12" s="66"/>
      <c r="C12" s="74"/>
      <c r="D12" s="79"/>
    </row>
    <row r="13" spans="1:4" ht="15">
      <c r="A13" s="69" t="s">
        <v>90</v>
      </c>
      <c r="B13" s="66"/>
      <c r="C13" s="74"/>
      <c r="D13" s="79"/>
    </row>
    <row r="14" spans="1:4" ht="24">
      <c r="A14" s="68" t="s">
        <v>94</v>
      </c>
      <c r="B14" s="66"/>
      <c r="C14" s="75"/>
      <c r="D14" s="79"/>
    </row>
    <row r="15" spans="1:4" ht="15">
      <c r="A15" s="72" t="s">
        <v>91</v>
      </c>
      <c r="B15" s="66"/>
      <c r="C15" s="76"/>
      <c r="D15" s="79"/>
    </row>
    <row r="16" spans="1:4" ht="15">
      <c r="A16" s="72" t="s">
        <v>92</v>
      </c>
      <c r="B16" s="66"/>
      <c r="C16" s="74"/>
      <c r="D16" s="79"/>
    </row>
    <row r="17" spans="1:4" ht="24">
      <c r="A17" s="72" t="s">
        <v>93</v>
      </c>
      <c r="B17" s="66"/>
      <c r="C17" s="77"/>
      <c r="D17" s="79"/>
    </row>
    <row r="18" spans="1:4" ht="24">
      <c r="A18" s="68" t="s">
        <v>95</v>
      </c>
      <c r="B18" s="66"/>
      <c r="C18" s="73"/>
      <c r="D18" s="79"/>
    </row>
    <row r="19" spans="1:4" ht="35.25">
      <c r="A19" s="81" t="s">
        <v>157</v>
      </c>
      <c r="B19" s="66"/>
      <c r="C19" s="70"/>
      <c r="D19" s="79"/>
    </row>
    <row r="20" spans="1:4" ht="24">
      <c r="A20" s="67" t="s">
        <v>96</v>
      </c>
      <c r="B20" s="66"/>
      <c r="C20" s="70"/>
      <c r="D20" s="79"/>
    </row>
    <row r="21" spans="1:4" ht="15">
      <c r="A21" s="69" t="s">
        <v>97</v>
      </c>
      <c r="B21" s="66"/>
      <c r="C21" s="78"/>
      <c r="D21" s="80"/>
    </row>
    <row r="22" spans="1:4" ht="24">
      <c r="A22" s="81" t="s">
        <v>151</v>
      </c>
      <c r="B22" s="65"/>
      <c r="C22" s="70"/>
      <c r="D22" s="79"/>
    </row>
    <row r="23" spans="1:4" ht="24">
      <c r="A23" s="81" t="s">
        <v>152</v>
      </c>
      <c r="B23" s="65"/>
      <c r="C23" s="70"/>
      <c r="D23" s="79"/>
    </row>
    <row r="24" spans="1:4" ht="15">
      <c r="A24" s="81" t="s">
        <v>155</v>
      </c>
      <c r="B24" s="65"/>
      <c r="C24" s="70"/>
      <c r="D24" s="79"/>
    </row>
    <row r="25" spans="1:4" ht="24">
      <c r="A25" s="81" t="s">
        <v>153</v>
      </c>
      <c r="B25" s="65"/>
      <c r="C25" s="70"/>
      <c r="D25" s="79"/>
    </row>
    <row r="26" spans="1:4" ht="24">
      <c r="A26" s="81" t="s">
        <v>156</v>
      </c>
      <c r="B26" s="65"/>
      <c r="C26" s="74"/>
      <c r="D26" s="87"/>
    </row>
    <row r="27" spans="1:4" ht="24.75" thickBot="1">
      <c r="A27" s="86" t="s">
        <v>159</v>
      </c>
      <c r="B27" s="82"/>
      <c r="C27" s="88"/>
      <c r="D27" s="89"/>
    </row>
    <row r="28" spans="1:4" ht="128.25" customHeight="1">
      <c r="A28" s="167" t="s">
        <v>160</v>
      </c>
      <c r="B28" s="168"/>
      <c r="C28" s="169"/>
      <c r="D28" s="169"/>
    </row>
  </sheetData>
  <sheetProtection password="CAB1" sheet="1" objects="1" scenarios="1"/>
  <mergeCells count="11">
    <mergeCell ref="B7:B8"/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5" sqref="C5:I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54" t="s">
        <v>161</v>
      </c>
      <c r="D2" s="188"/>
      <c r="E2" s="188"/>
      <c r="F2" s="188"/>
      <c r="G2" s="188"/>
      <c r="H2" s="188"/>
      <c r="I2" s="155"/>
    </row>
    <row r="3" spans="2:9" ht="15.75" thickBot="1">
      <c r="B3" s="24" t="s">
        <v>41</v>
      </c>
      <c r="C3" s="154">
        <v>6140000097</v>
      </c>
      <c r="D3" s="188"/>
      <c r="E3" s="188"/>
      <c r="F3" s="188"/>
      <c r="G3" s="188"/>
      <c r="H3" s="188"/>
      <c r="I3" s="155"/>
    </row>
    <row r="4" spans="2:9" ht="15.75" thickBot="1">
      <c r="B4" s="24" t="s">
        <v>42</v>
      </c>
      <c r="C4" s="154">
        <v>614001001</v>
      </c>
      <c r="D4" s="188"/>
      <c r="E4" s="188"/>
      <c r="F4" s="188"/>
      <c r="G4" s="188"/>
      <c r="H4" s="188"/>
      <c r="I4" s="155"/>
    </row>
    <row r="5" spans="2:9" ht="15.75" thickBot="1">
      <c r="B5" s="24" t="s">
        <v>43</v>
      </c>
      <c r="C5" s="154" t="s">
        <v>172</v>
      </c>
      <c r="D5" s="188"/>
      <c r="E5" s="188"/>
      <c r="F5" s="188"/>
      <c r="G5" s="188"/>
      <c r="H5" s="188"/>
      <c r="I5" s="155"/>
    </row>
    <row r="11" spans="2:13" ht="15.75">
      <c r="B11" s="186" t="s">
        <v>123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4:15" ht="15">
      <c r="N12" s="178" t="s">
        <v>76</v>
      </c>
      <c r="O12" s="178"/>
    </row>
    <row r="13" spans="2:15" ht="15">
      <c r="B13" s="179" t="s">
        <v>77</v>
      </c>
      <c r="C13" s="182" t="s">
        <v>78</v>
      </c>
      <c r="D13" s="183" t="s">
        <v>79</v>
      </c>
      <c r="E13" s="183"/>
      <c r="F13" s="183"/>
      <c r="G13" s="183"/>
      <c r="H13" s="183"/>
      <c r="I13" s="183"/>
      <c r="J13" s="183"/>
      <c r="K13" s="183"/>
      <c r="L13" s="183"/>
      <c r="M13" s="184"/>
      <c r="N13" s="182" t="s">
        <v>71</v>
      </c>
      <c r="O13" s="182"/>
    </row>
    <row r="14" spans="2:15" ht="15">
      <c r="B14" s="180"/>
      <c r="C14" s="182"/>
      <c r="D14" s="183" t="s">
        <v>80</v>
      </c>
      <c r="E14" s="183"/>
      <c r="F14" s="183"/>
      <c r="G14" s="183"/>
      <c r="H14" s="183"/>
      <c r="I14" s="183" t="s">
        <v>81</v>
      </c>
      <c r="J14" s="183"/>
      <c r="K14" s="183"/>
      <c r="L14" s="183"/>
      <c r="M14" s="184"/>
      <c r="N14" s="182"/>
      <c r="O14" s="182"/>
    </row>
    <row r="15" spans="2:15" ht="15.75" thickBot="1">
      <c r="B15" s="181"/>
      <c r="C15" s="179"/>
      <c r="D15" s="36" t="s">
        <v>82</v>
      </c>
      <c r="E15" s="36" t="s">
        <v>83</v>
      </c>
      <c r="F15" s="36" t="s">
        <v>84</v>
      </c>
      <c r="G15" s="36" t="s">
        <v>85</v>
      </c>
      <c r="H15" s="36" t="s">
        <v>86</v>
      </c>
      <c r="I15" s="36" t="s">
        <v>82</v>
      </c>
      <c r="J15" s="36" t="s">
        <v>83</v>
      </c>
      <c r="K15" s="36" t="s">
        <v>84</v>
      </c>
      <c r="L15" s="36" t="s">
        <v>85</v>
      </c>
      <c r="M15" s="37" t="s">
        <v>86</v>
      </c>
      <c r="N15" s="182"/>
      <c r="O15" s="182"/>
    </row>
    <row r="16" spans="2:15" ht="15">
      <c r="B16" s="38" t="s">
        <v>82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85"/>
      <c r="O16" s="185"/>
    </row>
    <row r="17" spans="2:15" ht="15">
      <c r="B17" s="34" t="s">
        <v>73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85"/>
      <c r="O17" s="185"/>
    </row>
    <row r="18" spans="2:15" ht="15">
      <c r="B18" s="34" t="s">
        <v>87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5"/>
      <c r="O18" s="185"/>
    </row>
    <row r="19" spans="2:15" ht="15">
      <c r="B19" s="34" t="s">
        <v>75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5"/>
      <c r="O19" s="185"/>
    </row>
  </sheetData>
  <sheetProtection password="CAB1" sheet="1" objects="1" scenarios="1"/>
  <mergeCells count="16">
    <mergeCell ref="N16:O16"/>
    <mergeCell ref="N17:O17"/>
    <mergeCell ref="N18:O18"/>
    <mergeCell ref="N19:O19"/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2" t="s">
        <v>139</v>
      </c>
      <c r="C2" s="146"/>
    </row>
    <row r="3" spans="2:3" ht="63" customHeight="1">
      <c r="B3" s="146"/>
      <c r="C3" s="146"/>
    </row>
    <row r="4" spans="2:3" ht="15">
      <c r="B4" s="15" t="s">
        <v>40</v>
      </c>
      <c r="C4" s="96" t="s">
        <v>161</v>
      </c>
    </row>
    <row r="5" spans="2:3" ht="15">
      <c r="B5" s="15" t="s">
        <v>41</v>
      </c>
      <c r="C5" s="96">
        <v>6140000097</v>
      </c>
    </row>
    <row r="6" spans="2:3" ht="15">
      <c r="B6" s="15" t="s">
        <v>42</v>
      </c>
      <c r="C6" s="96">
        <v>614001001</v>
      </c>
    </row>
    <row r="7" spans="2:3" ht="15">
      <c r="B7" s="15" t="s">
        <v>43</v>
      </c>
      <c r="C7" s="10" t="s">
        <v>172</v>
      </c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02">
        <v>219</v>
      </c>
    </row>
    <row r="12" spans="2:3" ht="45">
      <c r="B12" s="7" t="s">
        <v>33</v>
      </c>
      <c r="C12" s="102">
        <v>208</v>
      </c>
    </row>
    <row r="13" spans="2:3" ht="60">
      <c r="B13" s="7" t="s">
        <v>39</v>
      </c>
      <c r="C13" s="102" t="s">
        <v>166</v>
      </c>
    </row>
    <row r="14" spans="2:3" ht="51.75" customHeight="1">
      <c r="B14" s="7" t="s">
        <v>141</v>
      </c>
      <c r="C14" s="102" t="s">
        <v>166</v>
      </c>
    </row>
    <row r="17" spans="2:3" ht="15">
      <c r="B17" s="145" t="s">
        <v>140</v>
      </c>
      <c r="C17" s="145"/>
    </row>
    <row r="18" spans="2:3" ht="50.25" customHeight="1">
      <c r="B18" s="145" t="s">
        <v>142</v>
      </c>
      <c r="C18" s="145"/>
    </row>
  </sheetData>
  <sheetProtection password="CAB1" sheet="1" objects="1" scenarios="1"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Atlb</cp:lastModifiedBy>
  <cp:lastPrinted>2010-06-08T10:31:37Z</cp:lastPrinted>
  <dcterms:created xsi:type="dcterms:W3CDTF">2010-02-16T14:16:42Z</dcterms:created>
  <dcterms:modified xsi:type="dcterms:W3CDTF">2010-06-09T09:51:42Z</dcterms:modified>
  <cp:category/>
  <cp:version/>
  <cp:contentType/>
  <cp:contentStatus/>
</cp:coreProperties>
</file>